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739 E Winslow Farm Drive\Ponds\Financing &amp; Costs\"/>
    </mc:Choice>
  </mc:AlternateContent>
  <xr:revisionPtr revIDLastSave="0" documentId="13_ncr:1_{0513EF51-AD35-4839-87F1-2497407E1118}" xr6:coauthVersionLast="45" xr6:coauthVersionMax="45" xr10:uidLastSave="{00000000-0000-0000-0000-000000000000}"/>
  <bookViews>
    <workbookView xWindow="-120" yWindow="-120" windowWidth="29040" windowHeight="15840" xr2:uid="{D097EB91-FCFC-42C0-8C4F-70E80F41798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6" i="1" l="1"/>
  <c r="C86" i="1"/>
  <c r="B86" i="1"/>
  <c r="D81" i="1"/>
  <c r="C81" i="1"/>
  <c r="B81" i="1"/>
  <c r="B37" i="1" l="1"/>
</calcChain>
</file>

<file path=xl/sharedStrings.xml><?xml version="1.0" encoding="utf-8"?>
<sst xmlns="http://schemas.openxmlformats.org/spreadsheetml/2006/main" count="146" uniqueCount="127">
  <si>
    <t>Pond 3 Estimated additional cost:          $65,000 in 2020-21</t>
  </si>
  <si>
    <t>Pond 4 Anticipated cost:                        $40,000 in 2022-23</t>
  </si>
  <si>
    <t>Pond 5 Anticipated cost:                        $35,000 in 2022-23</t>
  </si>
  <si>
    <t>Pond 6 Anticipated cost:                        $30,000+ in 2024-26</t>
  </si>
  <si>
    <t>Pond 7 Anticipated cost:                        $30,000+ in 2024-26</t>
  </si>
  <si>
    <t>          TOTAL ESTIMATED COST:       $200,000 DURING 2020-2026.</t>
  </si>
  <si>
    <t>From 2019 WFCA Pond Committee Report, 10/22/2019</t>
  </si>
  <si>
    <t>Fountain repair</t>
  </si>
  <si>
    <t>Fountains</t>
  </si>
  <si>
    <t>Pond Fences</t>
  </si>
  <si>
    <t>Pond erosion</t>
  </si>
  <si>
    <t>Animal removal</t>
  </si>
  <si>
    <t>Chemicals</t>
  </si>
  <si>
    <t>Other</t>
  </si>
  <si>
    <t>Miscellaneous</t>
  </si>
  <si>
    <t>Pump repair</t>
  </si>
  <si>
    <t>Pond 1-2 Liner &amp; Banks</t>
  </si>
  <si>
    <t>VFD for Pond 7 pump</t>
  </si>
  <si>
    <t>Pond aeraton</t>
  </si>
  <si>
    <t>Pond cleaning</t>
  </si>
  <si>
    <t>Weir repair</t>
  </si>
  <si>
    <t>Pond 6: 36" compliance</t>
  </si>
  <si>
    <t>Pond 7: 36: compliance</t>
  </si>
  <si>
    <t>Dam &amp; Erosion repair (2011)</t>
  </si>
  <si>
    <t>Maintenance</t>
  </si>
  <si>
    <t>Pond 7 dredging</t>
  </si>
  <si>
    <t>???</t>
  </si>
  <si>
    <t>Ponds 5-7 Deckard Surveys in 2007</t>
  </si>
  <si>
    <t>MoCoTiCo Title Search in 2007</t>
  </si>
  <si>
    <t>Ponds 1-4 Deckard Survey in 2017</t>
  </si>
  <si>
    <t>Aquatic Control algae contract</t>
  </si>
  <si>
    <t>Other Pond-Related Expenses 2008-2018</t>
  </si>
  <si>
    <t>Pond 7 Bank Repair in 2018</t>
  </si>
  <si>
    <t>Muck, algae eater; dye; herbicide</t>
  </si>
  <si>
    <t>Eco-Systems</t>
  </si>
  <si>
    <t>Eco-Logic</t>
  </si>
  <si>
    <t>Charles Steele &amp; Associates</t>
  </si>
  <si>
    <t>Bid to dredge all 7 ponds</t>
  </si>
  <si>
    <t>unknown</t>
  </si>
  <si>
    <t>prior to 2008</t>
  </si>
  <si>
    <t>Nature's Link</t>
  </si>
  <si>
    <t>Fill Pond 3 dogleg &amp; install new swale</t>
  </si>
  <si>
    <t>Fill Pond 3 dogleg &amp; install boulders, etc.</t>
  </si>
  <si>
    <t>Green Kings</t>
  </si>
  <si>
    <t>Dry Creek bed &amp; rain garden in  Pond 3</t>
  </si>
  <si>
    <t>Eco Logic</t>
  </si>
  <si>
    <t>James Stanger Excavating</t>
  </si>
  <si>
    <t>Aquatic Control algae contract, 2020</t>
  </si>
  <si>
    <t>Sowders Landscaping</t>
  </si>
  <si>
    <t>Pond Management Plan</t>
  </si>
  <si>
    <t>Davey Resource Group</t>
  </si>
  <si>
    <t>Quotes Not Accepted or Acted on in Past Years</t>
  </si>
  <si>
    <t>Hydraulic flow analysis of 3-4 as dry creek beds</t>
  </si>
  <si>
    <t>Aquatic Control</t>
  </si>
  <si>
    <t>Bledsoe Riggert Cooper James</t>
  </si>
  <si>
    <t>Shoreline stabilizaton at 717 Moss Creek Cir</t>
  </si>
  <si>
    <t>Shoreline stabilizaton at 608 Winslow Farm Dr</t>
  </si>
  <si>
    <t>Plans to convert Ponds 1-5 to dry creek beds</t>
  </si>
  <si>
    <t xml:space="preserve">   (includes $63,250 to dredge/re-line bed)</t>
  </si>
  <si>
    <t>Spence Restoration Nursery</t>
  </si>
  <si>
    <t>Emergent seed mix for buffer (per acre)</t>
  </si>
  <si>
    <t>Stone installation on pond 7</t>
  </si>
  <si>
    <t>Evergreen Home Improvement</t>
  </si>
  <si>
    <t>Dredge &amp; shoreline restoration for Ponds 3-5</t>
  </si>
  <si>
    <t>Hoosier Aquatic Management</t>
  </si>
  <si>
    <t>Seeding Pond 5 with aquatic plants</t>
  </si>
  <si>
    <t>????</t>
  </si>
  <si>
    <t>Electricity: pump/sign</t>
  </si>
  <si>
    <t>Pump maintenance</t>
  </si>
  <si>
    <t>Pond expeditures from Reserves</t>
  </si>
  <si>
    <t>Pond &amp; Drainage expenditures from Reserves</t>
  </si>
  <si>
    <t xml:space="preserve">                                    TOTAL:</t>
  </si>
  <si>
    <t xml:space="preserve">        ????</t>
  </si>
  <si>
    <t>Install rain garden at north end of Pond 3</t>
  </si>
  <si>
    <t>Pond #</t>
  </si>
  <si>
    <t>Initial Cost</t>
  </si>
  <si>
    <t>a</t>
  </si>
  <si>
    <t>b</t>
  </si>
  <si>
    <t>Ponds</t>
  </si>
  <si>
    <t>10-Yr Total</t>
  </si>
  <si>
    <t>c</t>
  </si>
  <si>
    <t>d</t>
  </si>
  <si>
    <t>Civil engineer in year 1</t>
  </si>
  <si>
    <t>NOTES</t>
  </si>
  <si>
    <t>Dredge &amp; replace liner in Pond 1</t>
  </si>
  <si>
    <t>Dredge &amp; replace liner in Pond 2</t>
  </si>
  <si>
    <t>Rain garden/dry creek in Pond 3</t>
  </si>
  <si>
    <t>Rain garden/dry creek in Pond 4</t>
  </si>
  <si>
    <t>Charles Steele</t>
  </si>
  <si>
    <t>Winslow Farm Wet Ponds: Past Costs &amp; Estimates of Future Costs</t>
  </si>
  <si>
    <t>Dredge &amp; replace liner in Pond 7</t>
  </si>
  <si>
    <t>Dredge &amp; replace liner in Pond 6</t>
  </si>
  <si>
    <t>Rain garden/dry creek in Pond 5</t>
  </si>
  <si>
    <t>Figures from:</t>
  </si>
  <si>
    <t>Restore 1-7 to original states &amp; maintain</t>
  </si>
  <si>
    <t>Modify 3, 4, 5 to dry creek beds or rain gardens</t>
  </si>
  <si>
    <t>c $100,000 already paid for 1-2 upgrade in 2015-2016</t>
  </si>
  <si>
    <t>d Assumes NO investment in 1, 2, 6, and 7 UNTIL Year 10</t>
  </si>
  <si>
    <t>Cost Comparison of Dry Creek Beds vs. Restoraton of Ponds</t>
  </si>
  <si>
    <t>WFCA Quickbooks Actual Expense Figures, 1/1/2008-9/11/2018</t>
  </si>
  <si>
    <t>Dredge north end of Pond 3</t>
  </si>
  <si>
    <t>Maintenance January-March 2020</t>
  </si>
  <si>
    <t>"        "     "     "             "</t>
  </si>
  <si>
    <t>a Assumes restoration of pond in Year 1 &amp; dredging every 5 years</t>
  </si>
  <si>
    <t>2/5/2010 done?</t>
  </si>
  <si>
    <t>9/30/2018 Davey, p. 12</t>
  </si>
  <si>
    <t>9/30/2018 Davey, p. 14</t>
  </si>
  <si>
    <t>9/30/2018 Davey, p. 15</t>
  </si>
  <si>
    <t xml:space="preserve">             "            "</t>
  </si>
  <si>
    <t>9/30/2018 Davey, p. 17</t>
  </si>
  <si>
    <t>e Charles Steele's analysis is very simplified and ignores other costs of maintaining the ponds or the dry creek beds.</t>
  </si>
  <si>
    <t>Pond-Related Expenses Paid in 2019 &amp; 2020</t>
  </si>
  <si>
    <t>Paid in late 2018?</t>
  </si>
  <si>
    <t>b Assumes 4 hrs/wk x 40 wks x 10 yrs @ $20/hr to plant &amp; weed</t>
  </si>
  <si>
    <t>Notes</t>
  </si>
  <si>
    <t>Dredge &amp; replace liner in Pond 3 &amp; remediate erosion</t>
  </si>
  <si>
    <t>10-Year Maintenance Cost</t>
  </si>
  <si>
    <t>Total Cost Over 10 Years</t>
  </si>
  <si>
    <t>TOTALS:</t>
  </si>
  <si>
    <t>Ten-Year Cost if 3, 4, and 5 are remediated:</t>
  </si>
  <si>
    <t>Dredge &amp; replace liner in Pond 4 &amp; remediate erosion</t>
  </si>
  <si>
    <t>Dredge &amp; replace liner in Pond 5 &amp; remediate erosion</t>
  </si>
  <si>
    <t xml:space="preserve">Ten-Year Cost if 3, 4, and 5 are converted to dry creek beds: </t>
  </si>
  <si>
    <t>2 HP 240V10 Display aerator w 100 ft cord</t>
  </si>
  <si>
    <t>6/6/2008 (bought?)</t>
  </si>
  <si>
    <t>updated 5/7/2020</t>
  </si>
  <si>
    <t>Conceptual designs for restoration of ponds vs. creek beds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</si>
</sst>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&quot;$&quot;#,##0.00"/>
    <numFmt numFmtId="166" formatCode="yyyy\-mm\-dd;@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164" fontId="0" fillId="0" borderId="0" xfId="0" applyNumberFormat="1"/>
    <xf numFmtId="0" fontId="2" fillId="0" borderId="0" xfId="0" applyFont="1" applyAlignment="1">
      <alignment vertical="center"/>
    </xf>
    <xf numFmtId="165" fontId="0" fillId="0" borderId="0" xfId="0" applyNumberFormat="1"/>
    <xf numFmtId="3" fontId="0" fillId="0" borderId="0" xfId="0" applyNumberFormat="1"/>
    <xf numFmtId="0" fontId="3" fillId="0" borderId="0" xfId="0" applyFont="1"/>
    <xf numFmtId="164" fontId="0" fillId="0" borderId="0" xfId="0" applyNumberFormat="1" applyAlignment="1">
      <alignment horizontal="right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/>
    <xf numFmtId="0" fontId="5" fillId="0" borderId="0" xfId="0" applyFont="1"/>
    <xf numFmtId="0" fontId="4" fillId="0" borderId="0" xfId="0" applyFont="1"/>
    <xf numFmtId="0" fontId="1" fillId="0" borderId="0" xfId="0" applyFont="1" applyAlignment="1">
      <alignment horizontal="right" vertical="center"/>
    </xf>
    <xf numFmtId="16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6" fontId="3" fillId="0" borderId="0" xfId="0" applyNumberFormat="1" applyFont="1"/>
    <xf numFmtId="6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F0C41-8144-4BC3-AE8D-C905A7A1FD80}">
  <dimension ref="A1:F100"/>
  <sheetViews>
    <sheetView tabSelected="1" workbookViewId="0">
      <selection activeCell="A53" sqref="A53"/>
    </sheetView>
  </sheetViews>
  <sheetFormatPr defaultRowHeight="15" x14ac:dyDescent="0.25"/>
  <cols>
    <col min="1" max="1" width="57.7109375" customWidth="1"/>
    <col min="2" max="2" width="14" customWidth="1"/>
    <col min="3" max="3" width="29.42578125" customWidth="1"/>
    <col min="4" max="4" width="22" style="15" customWidth="1"/>
    <col min="5" max="5" width="14.28515625" customWidth="1"/>
    <col min="6" max="6" width="9.5703125" customWidth="1"/>
  </cols>
  <sheetData>
    <row r="1" spans="1:2" ht="18.75" x14ac:dyDescent="0.3">
      <c r="A1" s="12" t="s">
        <v>89</v>
      </c>
    </row>
    <row r="2" spans="1:2" x14ac:dyDescent="0.25">
      <c r="A2" s="6" t="s">
        <v>125</v>
      </c>
    </row>
    <row r="3" spans="1:2" x14ac:dyDescent="0.25">
      <c r="A3" s="6"/>
    </row>
    <row r="4" spans="1:2" x14ac:dyDescent="0.25">
      <c r="A4" s="6" t="s">
        <v>6</v>
      </c>
    </row>
    <row r="5" spans="1:2" x14ac:dyDescent="0.25">
      <c r="A5" s="1" t="s">
        <v>0</v>
      </c>
    </row>
    <row r="6" spans="1:2" x14ac:dyDescent="0.25">
      <c r="A6" s="1" t="s">
        <v>1</v>
      </c>
    </row>
    <row r="7" spans="1:2" x14ac:dyDescent="0.25">
      <c r="A7" s="1" t="s">
        <v>2</v>
      </c>
    </row>
    <row r="8" spans="1:2" x14ac:dyDescent="0.25">
      <c r="A8" s="1" t="s">
        <v>3</v>
      </c>
    </row>
    <row r="9" spans="1:2" x14ac:dyDescent="0.25">
      <c r="A9" s="1" t="s">
        <v>4</v>
      </c>
    </row>
    <row r="10" spans="1:2" x14ac:dyDescent="0.25">
      <c r="A10" s="1" t="s">
        <v>5</v>
      </c>
    </row>
    <row r="12" spans="1:2" x14ac:dyDescent="0.25">
      <c r="A12" s="3" t="s">
        <v>99</v>
      </c>
    </row>
    <row r="13" spans="1:2" x14ac:dyDescent="0.25">
      <c r="A13" s="1" t="s">
        <v>7</v>
      </c>
      <c r="B13" s="2">
        <v>8030</v>
      </c>
    </row>
    <row r="14" spans="1:2" x14ac:dyDescent="0.25">
      <c r="A14" s="1" t="s">
        <v>8</v>
      </c>
      <c r="B14" s="2">
        <v>5136</v>
      </c>
    </row>
    <row r="15" spans="1:2" x14ac:dyDescent="0.25">
      <c r="A15" s="1" t="s">
        <v>9</v>
      </c>
      <c r="B15" s="2">
        <v>1765</v>
      </c>
    </row>
    <row r="16" spans="1:2" x14ac:dyDescent="0.25">
      <c r="A16" s="1" t="s">
        <v>10</v>
      </c>
      <c r="B16" s="2">
        <v>9380</v>
      </c>
    </row>
    <row r="17" spans="1:2" x14ac:dyDescent="0.25">
      <c r="A17" s="1" t="s">
        <v>68</v>
      </c>
      <c r="B17" s="2">
        <v>1464</v>
      </c>
    </row>
    <row r="18" spans="1:2" x14ac:dyDescent="0.25">
      <c r="A18" s="1" t="s">
        <v>11</v>
      </c>
      <c r="B18" s="2">
        <v>5005</v>
      </c>
    </row>
    <row r="19" spans="1:2" x14ac:dyDescent="0.25">
      <c r="A19" s="1" t="s">
        <v>30</v>
      </c>
      <c r="B19" s="2">
        <v>48761</v>
      </c>
    </row>
    <row r="20" spans="1:2" x14ac:dyDescent="0.25">
      <c r="A20" s="1" t="s">
        <v>12</v>
      </c>
      <c r="B20" s="2">
        <v>2711</v>
      </c>
    </row>
    <row r="21" spans="1:2" x14ac:dyDescent="0.25">
      <c r="A21" s="1" t="s">
        <v>24</v>
      </c>
      <c r="B21" s="2">
        <v>11907</v>
      </c>
    </row>
    <row r="22" spans="1:2" x14ac:dyDescent="0.25">
      <c r="A22" s="1" t="s">
        <v>13</v>
      </c>
      <c r="B22" s="2">
        <v>22</v>
      </c>
    </row>
    <row r="23" spans="1:2" x14ac:dyDescent="0.25">
      <c r="A23" s="1" t="s">
        <v>14</v>
      </c>
      <c r="B23" s="2">
        <v>5397</v>
      </c>
    </row>
    <row r="24" spans="1:2" x14ac:dyDescent="0.25">
      <c r="A24" s="1" t="s">
        <v>15</v>
      </c>
      <c r="B24" s="2">
        <v>1886</v>
      </c>
    </row>
    <row r="25" spans="1:2" x14ac:dyDescent="0.25">
      <c r="A25" s="1" t="s">
        <v>67</v>
      </c>
      <c r="B25" s="2">
        <v>20733</v>
      </c>
    </row>
    <row r="26" spans="1:2" x14ac:dyDescent="0.25">
      <c r="A26" s="1" t="s">
        <v>16</v>
      </c>
      <c r="B26" s="2">
        <v>66560</v>
      </c>
    </row>
    <row r="27" spans="1:2" x14ac:dyDescent="0.25">
      <c r="A27" s="1" t="s">
        <v>69</v>
      </c>
      <c r="B27" s="2">
        <v>15050</v>
      </c>
    </row>
    <row r="28" spans="1:2" x14ac:dyDescent="0.25">
      <c r="A28" s="1" t="s">
        <v>70</v>
      </c>
      <c r="B28" s="2">
        <v>6185</v>
      </c>
    </row>
    <row r="29" spans="1:2" x14ac:dyDescent="0.25">
      <c r="A29" s="1" t="s">
        <v>23</v>
      </c>
      <c r="B29" s="2">
        <v>6540</v>
      </c>
    </row>
    <row r="30" spans="1:2" x14ac:dyDescent="0.25">
      <c r="A30" s="1" t="s">
        <v>17</v>
      </c>
      <c r="B30" s="2">
        <v>1625</v>
      </c>
    </row>
    <row r="31" spans="1:2" x14ac:dyDescent="0.25">
      <c r="A31" s="1" t="s">
        <v>18</v>
      </c>
      <c r="B31" s="2">
        <v>1984</v>
      </c>
    </row>
    <row r="32" spans="1:2" x14ac:dyDescent="0.25">
      <c r="A32" s="1" t="s">
        <v>19</v>
      </c>
      <c r="B32" s="2">
        <v>32926</v>
      </c>
    </row>
    <row r="33" spans="1:4" x14ac:dyDescent="0.25">
      <c r="A33" s="1" t="s">
        <v>20</v>
      </c>
      <c r="B33" s="2">
        <v>3612</v>
      </c>
    </row>
    <row r="34" spans="1:4" x14ac:dyDescent="0.25">
      <c r="A34" s="1" t="s">
        <v>25</v>
      </c>
      <c r="B34" s="2">
        <v>4800</v>
      </c>
    </row>
    <row r="35" spans="1:4" x14ac:dyDescent="0.25">
      <c r="A35" s="1" t="s">
        <v>21</v>
      </c>
      <c r="B35" s="2">
        <v>845</v>
      </c>
    </row>
    <row r="36" spans="1:4" x14ac:dyDescent="0.25">
      <c r="A36" s="1" t="s">
        <v>22</v>
      </c>
      <c r="B36" s="2">
        <v>583</v>
      </c>
    </row>
    <row r="37" spans="1:4" x14ac:dyDescent="0.25">
      <c r="A37" s="14" t="s">
        <v>71</v>
      </c>
      <c r="B37" s="2">
        <f>SUM(B13:B36)</f>
        <v>262907</v>
      </c>
    </row>
    <row r="38" spans="1:4" x14ac:dyDescent="0.25">
      <c r="A38" s="1"/>
      <c r="B38" s="2"/>
    </row>
    <row r="39" spans="1:4" x14ac:dyDescent="0.25">
      <c r="A39" s="3" t="s">
        <v>31</v>
      </c>
    </row>
    <row r="40" spans="1:4" x14ac:dyDescent="0.25">
      <c r="A40" t="s">
        <v>27</v>
      </c>
      <c r="B40" s="2">
        <v>2363</v>
      </c>
    </row>
    <row r="41" spans="1:4" x14ac:dyDescent="0.25">
      <c r="A41" t="s">
        <v>28</v>
      </c>
      <c r="B41" s="2">
        <v>150</v>
      </c>
    </row>
    <row r="42" spans="1:4" x14ac:dyDescent="0.25">
      <c r="A42" t="s">
        <v>29</v>
      </c>
      <c r="B42" s="7" t="s">
        <v>26</v>
      </c>
    </row>
    <row r="43" spans="1:4" x14ac:dyDescent="0.25">
      <c r="A43" t="s">
        <v>32</v>
      </c>
      <c r="B43" s="2">
        <v>3356</v>
      </c>
    </row>
    <row r="44" spans="1:4" x14ac:dyDescent="0.25">
      <c r="B44" s="5"/>
    </row>
    <row r="45" spans="1:4" x14ac:dyDescent="0.25">
      <c r="A45" s="6" t="s">
        <v>111</v>
      </c>
      <c r="B45" s="4"/>
    </row>
    <row r="46" spans="1:4" x14ac:dyDescent="0.25">
      <c r="A46" s="8" t="s">
        <v>49</v>
      </c>
      <c r="B46" s="4">
        <v>5000</v>
      </c>
      <c r="C46" t="s">
        <v>50</v>
      </c>
      <c r="D46" s="15" t="s">
        <v>112</v>
      </c>
    </row>
    <row r="47" spans="1:4" x14ac:dyDescent="0.25">
      <c r="A47" t="s">
        <v>52</v>
      </c>
      <c r="B47" s="2">
        <v>1000</v>
      </c>
      <c r="C47" t="s">
        <v>54</v>
      </c>
      <c r="D47" s="15">
        <v>43564</v>
      </c>
    </row>
    <row r="48" spans="1:4" x14ac:dyDescent="0.25">
      <c r="A48" s="8" t="s">
        <v>100</v>
      </c>
      <c r="B48" s="4">
        <v>5000</v>
      </c>
      <c r="C48" t="s">
        <v>48</v>
      </c>
      <c r="D48" s="15">
        <v>43739</v>
      </c>
    </row>
    <row r="49" spans="1:5" x14ac:dyDescent="0.25">
      <c r="A49" t="s">
        <v>47</v>
      </c>
      <c r="B49" s="2">
        <v>4994</v>
      </c>
      <c r="C49" t="s">
        <v>53</v>
      </c>
      <c r="D49" s="15">
        <v>43891</v>
      </c>
    </row>
    <row r="50" spans="1:5" x14ac:dyDescent="0.25">
      <c r="A50" t="s">
        <v>101</v>
      </c>
      <c r="B50" s="2">
        <v>330</v>
      </c>
      <c r="C50" s="9" t="s">
        <v>66</v>
      </c>
    </row>
    <row r="52" spans="1:5" x14ac:dyDescent="0.25">
      <c r="A52" s="6" t="s">
        <v>51</v>
      </c>
    </row>
    <row r="53" spans="1:5" x14ac:dyDescent="0.25">
      <c r="A53" s="8" t="s">
        <v>126</v>
      </c>
      <c r="B53" s="2">
        <v>9370</v>
      </c>
      <c r="C53" t="s">
        <v>54</v>
      </c>
    </row>
    <row r="54" spans="1:5" x14ac:dyDescent="0.25">
      <c r="A54" t="s">
        <v>37</v>
      </c>
      <c r="B54" s="2">
        <v>350000</v>
      </c>
      <c r="C54" t="s">
        <v>38</v>
      </c>
      <c r="D54" s="15" t="s">
        <v>39</v>
      </c>
    </row>
    <row r="55" spans="1:5" x14ac:dyDescent="0.25">
      <c r="A55" t="s">
        <v>57</v>
      </c>
      <c r="B55" s="2">
        <v>21735</v>
      </c>
      <c r="C55" t="s">
        <v>35</v>
      </c>
      <c r="D55" s="15">
        <v>39761</v>
      </c>
    </row>
    <row r="56" spans="1:5" x14ac:dyDescent="0.25">
      <c r="A56" t="s">
        <v>57</v>
      </c>
      <c r="B56" s="7" t="s">
        <v>72</v>
      </c>
      <c r="C56" t="s">
        <v>36</v>
      </c>
      <c r="D56" s="15">
        <v>39767</v>
      </c>
    </row>
    <row r="57" spans="1:5" x14ac:dyDescent="0.25">
      <c r="A57" t="s">
        <v>73</v>
      </c>
      <c r="B57" s="2">
        <v>35677</v>
      </c>
      <c r="C57" t="s">
        <v>40</v>
      </c>
      <c r="D57" s="15">
        <v>35677</v>
      </c>
    </row>
    <row r="58" spans="1:5" x14ac:dyDescent="0.25">
      <c r="A58" t="s">
        <v>44</v>
      </c>
      <c r="B58" s="2">
        <v>88571</v>
      </c>
      <c r="C58" t="s">
        <v>45</v>
      </c>
      <c r="D58" s="15">
        <v>43000</v>
      </c>
    </row>
    <row r="59" spans="1:5" x14ac:dyDescent="0.25">
      <c r="A59" t="s">
        <v>58</v>
      </c>
      <c r="B59" s="2"/>
      <c r="C59" t="s">
        <v>46</v>
      </c>
      <c r="D59" s="15">
        <v>43002</v>
      </c>
    </row>
    <row r="60" spans="1:5" x14ac:dyDescent="0.25">
      <c r="A60" t="s">
        <v>33</v>
      </c>
      <c r="B60" s="2">
        <v>8684</v>
      </c>
      <c r="C60" t="s">
        <v>34</v>
      </c>
      <c r="D60" s="15">
        <v>43455</v>
      </c>
    </row>
    <row r="61" spans="1:5" x14ac:dyDescent="0.25">
      <c r="A61" t="s">
        <v>41</v>
      </c>
      <c r="B61" s="2">
        <v>22429</v>
      </c>
      <c r="C61" t="s">
        <v>40</v>
      </c>
      <c r="D61" s="15">
        <v>43705</v>
      </c>
    </row>
    <row r="62" spans="1:5" x14ac:dyDescent="0.25">
      <c r="A62" t="s">
        <v>42</v>
      </c>
      <c r="B62" s="2">
        <v>17800</v>
      </c>
      <c r="C62" t="s">
        <v>43</v>
      </c>
      <c r="D62" s="15">
        <v>43713</v>
      </c>
    </row>
    <row r="63" spans="1:5" x14ac:dyDescent="0.25">
      <c r="A63" t="s">
        <v>56</v>
      </c>
      <c r="B63" s="2">
        <v>3645</v>
      </c>
      <c r="C63" t="s">
        <v>45</v>
      </c>
      <c r="D63" s="15" t="s">
        <v>104</v>
      </c>
      <c r="E63" s="9"/>
    </row>
    <row r="64" spans="1:5" x14ac:dyDescent="0.25">
      <c r="A64" t="s">
        <v>55</v>
      </c>
      <c r="B64" s="2">
        <v>1972</v>
      </c>
      <c r="C64" t="s">
        <v>45</v>
      </c>
      <c r="D64" s="15" t="s">
        <v>104</v>
      </c>
      <c r="E64" s="9"/>
    </row>
    <row r="65" spans="1:6" x14ac:dyDescent="0.25">
      <c r="A65" t="s">
        <v>60</v>
      </c>
      <c r="B65">
        <v>1750</v>
      </c>
      <c r="C65" t="s">
        <v>59</v>
      </c>
      <c r="D65" s="15" t="s">
        <v>105</v>
      </c>
    </row>
    <row r="66" spans="1:6" x14ac:dyDescent="0.25">
      <c r="A66" t="s">
        <v>61</v>
      </c>
      <c r="B66" s="10" t="s">
        <v>66</v>
      </c>
      <c r="C66" t="s">
        <v>62</v>
      </c>
      <c r="D66" s="15" t="s">
        <v>106</v>
      </c>
    </row>
    <row r="67" spans="1:6" x14ac:dyDescent="0.25">
      <c r="A67" t="s">
        <v>63</v>
      </c>
      <c r="B67" s="2">
        <v>200000</v>
      </c>
      <c r="C67" t="s">
        <v>64</v>
      </c>
      <c r="D67" s="15" t="s">
        <v>107</v>
      </c>
    </row>
    <row r="68" spans="1:6" x14ac:dyDescent="0.25">
      <c r="A68" t="s">
        <v>102</v>
      </c>
      <c r="B68" s="2">
        <v>-300000</v>
      </c>
      <c r="C68" t="s">
        <v>64</v>
      </c>
      <c r="D68" s="15" t="s">
        <v>108</v>
      </c>
    </row>
    <row r="69" spans="1:6" x14ac:dyDescent="0.25">
      <c r="A69" t="s">
        <v>65</v>
      </c>
      <c r="B69" s="2">
        <v>18200</v>
      </c>
      <c r="C69" s="9" t="s">
        <v>66</v>
      </c>
      <c r="D69" s="15" t="s">
        <v>109</v>
      </c>
    </row>
    <row r="70" spans="1:6" x14ac:dyDescent="0.25">
      <c r="A70" t="s">
        <v>123</v>
      </c>
      <c r="B70" s="2">
        <v>4606</v>
      </c>
      <c r="C70" s="9" t="s">
        <v>53</v>
      </c>
      <c r="D70" s="15" t="s">
        <v>124</v>
      </c>
    </row>
    <row r="72" spans="1:6" x14ac:dyDescent="0.25">
      <c r="A72" s="6" t="s">
        <v>98</v>
      </c>
      <c r="B72" s="10" t="s">
        <v>93</v>
      </c>
      <c r="C72" t="s">
        <v>88</v>
      </c>
      <c r="D72" s="15">
        <v>43419</v>
      </c>
    </row>
    <row r="73" spans="1:6" x14ac:dyDescent="0.25">
      <c r="A73" t="s">
        <v>74</v>
      </c>
      <c r="B73" s="10" t="s">
        <v>75</v>
      </c>
      <c r="C73" s="9" t="s">
        <v>116</v>
      </c>
      <c r="D73" s="9" t="s">
        <v>117</v>
      </c>
      <c r="E73" s="9" t="s">
        <v>114</v>
      </c>
      <c r="F73" s="15"/>
    </row>
    <row r="74" spans="1:6" x14ac:dyDescent="0.25">
      <c r="A74" t="s">
        <v>84</v>
      </c>
      <c r="B74" s="11">
        <v>50000</v>
      </c>
      <c r="C74" s="16">
        <v>25000</v>
      </c>
      <c r="D74" s="16">
        <v>75000</v>
      </c>
      <c r="E74" s="9" t="s">
        <v>76</v>
      </c>
    </row>
    <row r="75" spans="1:6" x14ac:dyDescent="0.25">
      <c r="A75" t="s">
        <v>85</v>
      </c>
      <c r="B75" s="11">
        <v>50000</v>
      </c>
      <c r="C75" s="16">
        <v>25000</v>
      </c>
      <c r="D75" s="16">
        <v>75000</v>
      </c>
      <c r="E75" s="9" t="s">
        <v>76</v>
      </c>
    </row>
    <row r="76" spans="1:6" x14ac:dyDescent="0.25">
      <c r="A76" t="s">
        <v>115</v>
      </c>
      <c r="B76" s="11">
        <v>50000</v>
      </c>
      <c r="C76" s="16">
        <v>25000</v>
      </c>
      <c r="D76" s="16">
        <v>75000</v>
      </c>
      <c r="E76" s="9" t="s">
        <v>76</v>
      </c>
    </row>
    <row r="77" spans="1:6" x14ac:dyDescent="0.25">
      <c r="A77" t="s">
        <v>120</v>
      </c>
      <c r="B77" s="11">
        <v>100000</v>
      </c>
      <c r="C77" s="16">
        <v>25000</v>
      </c>
      <c r="D77" s="16">
        <v>125000</v>
      </c>
      <c r="E77" s="9" t="s">
        <v>76</v>
      </c>
    </row>
    <row r="78" spans="1:6" x14ac:dyDescent="0.25">
      <c r="A78" t="s">
        <v>121</v>
      </c>
      <c r="B78" s="11">
        <v>50000</v>
      </c>
      <c r="C78" s="16">
        <v>25000</v>
      </c>
      <c r="D78" s="16">
        <v>75000</v>
      </c>
      <c r="E78" s="9" t="s">
        <v>76</v>
      </c>
    </row>
    <row r="79" spans="1:6" x14ac:dyDescent="0.25">
      <c r="A79" t="s">
        <v>91</v>
      </c>
      <c r="B79" s="11">
        <v>100000</v>
      </c>
      <c r="C79" s="16">
        <v>50000</v>
      </c>
      <c r="D79" s="16">
        <v>150000</v>
      </c>
      <c r="E79" s="9" t="s">
        <v>76</v>
      </c>
    </row>
    <row r="80" spans="1:6" x14ac:dyDescent="0.25">
      <c r="A80" t="s">
        <v>90</v>
      </c>
      <c r="B80" s="11">
        <v>100000</v>
      </c>
      <c r="C80" s="16">
        <v>50000</v>
      </c>
      <c r="D80" s="16">
        <v>150000</v>
      </c>
      <c r="E80" s="9" t="s">
        <v>76</v>
      </c>
    </row>
    <row r="81" spans="1:5" x14ac:dyDescent="0.25">
      <c r="A81" s="10" t="s">
        <v>118</v>
      </c>
      <c r="B81" s="11">
        <f>SUM(B74:B80)</f>
        <v>500000</v>
      </c>
      <c r="C81" s="16">
        <f>SUM(C74:C80)</f>
        <v>225000</v>
      </c>
      <c r="D81" s="16">
        <f>SUM(D74:D80)</f>
        <v>725000</v>
      </c>
      <c r="E81" s="9"/>
    </row>
    <row r="82" spans="1:5" x14ac:dyDescent="0.25">
      <c r="B82" s="11"/>
      <c r="C82" s="16"/>
      <c r="D82" s="16"/>
      <c r="E82" s="9"/>
    </row>
    <row r="83" spans="1:5" x14ac:dyDescent="0.25">
      <c r="A83" t="s">
        <v>86</v>
      </c>
      <c r="B83" s="11">
        <v>26000</v>
      </c>
      <c r="C83" s="16">
        <v>32000</v>
      </c>
      <c r="D83" s="16">
        <v>58000</v>
      </c>
      <c r="E83" s="9" t="s">
        <v>77</v>
      </c>
    </row>
    <row r="84" spans="1:5" x14ac:dyDescent="0.25">
      <c r="A84" t="s">
        <v>87</v>
      </c>
      <c r="B84" s="11">
        <v>50000</v>
      </c>
      <c r="C84" s="16">
        <v>32000</v>
      </c>
      <c r="D84" s="16">
        <v>82000</v>
      </c>
      <c r="E84" s="9" t="s">
        <v>77</v>
      </c>
    </row>
    <row r="85" spans="1:5" x14ac:dyDescent="0.25">
      <c r="A85" t="s">
        <v>92</v>
      </c>
      <c r="B85" s="11">
        <v>26000</v>
      </c>
      <c r="C85" s="16">
        <v>32000</v>
      </c>
      <c r="D85" s="16">
        <v>58000</v>
      </c>
      <c r="E85" s="9" t="s">
        <v>77</v>
      </c>
    </row>
    <row r="86" spans="1:5" x14ac:dyDescent="0.25">
      <c r="A86" s="10" t="s">
        <v>118</v>
      </c>
      <c r="B86" s="11">
        <f>SUM(B83:B85)</f>
        <v>102000</v>
      </c>
      <c r="C86" s="16">
        <f>SUM(C83:C85)</f>
        <v>96000</v>
      </c>
      <c r="D86" s="16">
        <f>SUM(D83:D85)</f>
        <v>198000</v>
      </c>
    </row>
    <row r="87" spans="1:5" x14ac:dyDescent="0.25">
      <c r="A87" s="10"/>
      <c r="B87" s="11"/>
      <c r="C87" s="16"/>
      <c r="D87" s="16"/>
    </row>
    <row r="88" spans="1:5" x14ac:dyDescent="0.25">
      <c r="A88" s="17" t="s">
        <v>119</v>
      </c>
      <c r="B88" s="18"/>
      <c r="C88" s="19"/>
      <c r="D88" s="19">
        <v>275000</v>
      </c>
      <c r="E88" s="9"/>
    </row>
    <row r="89" spans="1:5" x14ac:dyDescent="0.25">
      <c r="A89" s="17" t="s">
        <v>122</v>
      </c>
      <c r="B89" s="18"/>
      <c r="C89" s="19"/>
      <c r="D89" s="19">
        <v>198000</v>
      </c>
      <c r="E89" s="9"/>
    </row>
    <row r="90" spans="1:5" x14ac:dyDescent="0.25">
      <c r="A90" s="10"/>
      <c r="B90" s="11"/>
      <c r="C90" s="16"/>
      <c r="D90" s="16"/>
      <c r="E90" s="9"/>
    </row>
    <row r="91" spans="1:5" x14ac:dyDescent="0.25">
      <c r="A91" t="s">
        <v>78</v>
      </c>
      <c r="B91" s="10" t="s">
        <v>79</v>
      </c>
    </row>
    <row r="92" spans="1:5" x14ac:dyDescent="0.25">
      <c r="A92" t="s">
        <v>94</v>
      </c>
      <c r="B92" s="11">
        <v>725000</v>
      </c>
      <c r="C92" t="s">
        <v>80</v>
      </c>
    </row>
    <row r="93" spans="1:5" x14ac:dyDescent="0.25">
      <c r="A93" t="s">
        <v>95</v>
      </c>
      <c r="B93" s="11">
        <v>198000</v>
      </c>
      <c r="C93" t="s">
        <v>81</v>
      </c>
    </row>
    <row r="94" spans="1:5" x14ac:dyDescent="0.25">
      <c r="A94" t="s">
        <v>82</v>
      </c>
      <c r="B94" s="11">
        <v>5000</v>
      </c>
    </row>
    <row r="95" spans="1:5" x14ac:dyDescent="0.25">
      <c r="A95" s="13" t="s">
        <v>83</v>
      </c>
    </row>
    <row r="96" spans="1:5" x14ac:dyDescent="0.25">
      <c r="A96" t="s">
        <v>103</v>
      </c>
    </row>
    <row r="97" spans="1:1" x14ac:dyDescent="0.25">
      <c r="A97" t="s">
        <v>113</v>
      </c>
    </row>
    <row r="98" spans="1:1" x14ac:dyDescent="0.25">
      <c r="A98" t="s">
        <v>96</v>
      </c>
    </row>
    <row r="99" spans="1:1" x14ac:dyDescent="0.25">
      <c r="A99" t="s">
        <v>97</v>
      </c>
    </row>
    <row r="100" spans="1:1" x14ac:dyDescent="0.25">
      <c r="A100" t="s">
        <v>110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2020-04-14T14:04:09Z</dcterms:created>
  <dcterms:modified xsi:type="dcterms:W3CDTF">2020-05-07T14:36:16Z</dcterms:modified>
</cp:coreProperties>
</file>